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<sst xmlns="http://schemas.openxmlformats.org/spreadsheetml/2006/main" count="43" uniqueCount="35">
  <si>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Quantité:</t>
  </si>
  <si>
    <t>Unité: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</si>
  <si>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</si>
  <si>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Désignation de l'article</t>
  </si>
  <si>
    <t>Hérisson de 0,15 d'épaisseur</t>
  </si>
  <si>
    <t>Libellé</t>
  </si>
  <si>
    <t>N° d'étude:</t>
  </si>
  <si>
    <t>Date:</t>
  </si>
  <si>
    <t>SOUS DETAIL PRIX SEC</t>
  </si>
  <si>
    <t xml:space="preserve"> Main d'œuvre:</t>
  </si>
  <si>
    <t xml:space="preserve">Pose à la main compris régalage </t>
  </si>
  <si>
    <t>et compactage:</t>
  </si>
  <si>
    <r>
      <t>H/m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x</t>
    </r>
  </si>
  <si>
    <t>DA/H</t>
  </si>
  <si>
    <t>=_____</t>
  </si>
  <si>
    <t xml:space="preserve">N° de l'article: </t>
  </si>
  <si>
    <t xml:space="preserve"> Fournitures:</t>
  </si>
  <si>
    <t xml:space="preserve"> Mortier:</t>
  </si>
  <si>
    <r>
      <t>DA/m</t>
    </r>
    <r>
      <rPr>
        <vertAlign val="superscript"/>
        <sz val="11"/>
        <color indexed="8"/>
        <rFont val="Calibri"/>
        <family val="2"/>
      </rPr>
      <t>3</t>
    </r>
  </si>
  <si>
    <t>Ens.</t>
  </si>
  <si>
    <t>M.O</t>
  </si>
  <si>
    <t>Four.</t>
  </si>
  <si>
    <t>M.C</t>
  </si>
  <si>
    <t>M.S</t>
  </si>
  <si>
    <t>Sable:</t>
  </si>
  <si>
    <t>Ciment:</t>
  </si>
  <si>
    <t>Chaux:</t>
  </si>
  <si>
    <t>Total par.</t>
  </si>
  <si>
    <r>
      <t>l/m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x</t>
    </r>
  </si>
  <si>
    <t xml:space="preserve"> Matériel spécifique:</t>
  </si>
  <si>
    <t>Bétonnière et benne:</t>
  </si>
  <si>
    <t>(</t>
  </si>
  <si>
    <t>+</t>
  </si>
  <si>
    <t>) x</t>
  </si>
  <si>
    <t>Feuille de calcul                                                                                                                                                                                                                                                                                                                                             SOUS DETAIL PRIX SEX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</si>
</sst>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9C65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36" fillId="0" borderId="17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13" xfId="0" applyFont="1" applyBorder="1" applyAlignment="1">
      <alignment/>
    </xf>
    <xf numFmtId="2" fontId="0" fillId="0" borderId="0" xfId="0" applyNumberFormat="1" applyBorder="1" applyAlignment="1">
      <alignment/>
    </xf>
    <xf numFmtId="2" fontId="36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36" fillId="0" borderId="16" xfId="0" applyNumberFormat="1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49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8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8" xfId="0" applyNumberFormat="1" applyBorder="1" applyAlignment="1">
      <alignment horizontal="center"/>
    </xf>
    <xf numFmtId="2" fontId="39" fillId="31" borderId="18" xfId="54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0" fillId="10" borderId="23" xfId="23" applyFont="1" applyBorder="1" applyAlignment="1">
      <alignment horizontal="center" vertical="center"/>
    </xf>
    <xf numFmtId="0" fontId="40" fillId="10" borderId="10" xfId="23" applyFont="1" applyBorder="1" applyAlignment="1">
      <alignment horizontal="center" vertical="center"/>
    </xf>
    <xf numFmtId="0" fontId="40" fillId="10" borderId="11" xfId="23" applyFont="1" applyBorder="1" applyAlignment="1">
      <alignment horizontal="center" vertical="center"/>
    </xf>
    <xf numFmtId="0" fontId="0" fillId="4" borderId="17" xfId="17" applyBorder="1" applyAlignment="1">
      <alignment horizontal="center" vertical="center" wrapText="1"/>
    </xf>
    <xf numFmtId="0" fontId="0" fillId="4" borderId="12" xfId="17" applyBorder="1" applyAlignment="1">
      <alignment horizontal="center" vertical="center" wrapText="1"/>
    </xf>
    <xf numFmtId="0" fontId="0" fillId="4" borderId="22" xfId="17" applyBorder="1" applyAlignment="1">
      <alignment horizontal="center" vertical="center" wrapText="1"/>
    </xf>
    <xf numFmtId="0" fontId="0" fillId="4" borderId="19" xfId="17" applyBorder="1" applyAlignment="1">
      <alignment horizontal="center" vertical="center" wrapText="1"/>
    </xf>
    <xf numFmtId="0" fontId="0" fillId="4" borderId="20" xfId="17" applyBorder="1" applyAlignment="1">
      <alignment horizontal="center" vertical="center" wrapText="1"/>
    </xf>
    <xf numFmtId="0" fontId="0" fillId="4" borderId="21" xfId="17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3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2.7109375" style="0" customWidth="1"/>
    <col min="2" max="2" width="7.7109375" style="0" customWidth="1"/>
    <col min="3" max="3" width="5.8515625" style="0" hidden="1" customWidth="1"/>
    <col min="4" max="4" width="6.28125" style="0" customWidth="1"/>
    <col min="5" max="5" width="6.7109375" style="0" customWidth="1"/>
    <col min="6" max="6" width="6.28125" style="0" customWidth="1"/>
    <col min="7" max="7" width="3.00390625" style="0" customWidth="1"/>
    <col min="8" max="8" width="6.57421875" style="0" customWidth="1"/>
    <col min="9" max="9" width="5.00390625" style="0" customWidth="1"/>
    <col min="10" max="10" width="10.7109375" style="0" hidden="1" customWidth="1"/>
    <col min="11" max="11" width="7.7109375" style="0" customWidth="1"/>
    <col min="12" max="12" width="7.421875" style="0" customWidth="1"/>
    <col min="13" max="13" width="8.28125" style="0" customWidth="1"/>
    <col min="14" max="15" width="7.8515625" style="0" customWidth="1"/>
    <col min="16" max="16" width="9.421875" style="0" customWidth="1"/>
  </cols>
  <sheetData>
    <row r="3" ht="15.75" thickBot="1"/>
    <row r="4" spans="2:16" ht="15">
      <c r="B4" s="63" t="s">
        <v>34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2:16" ht="15.75" thickBot="1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ht="17.25" customHeight="1" thickBot="1"/>
    <row r="7" spans="2:16" ht="32.25" customHeight="1" thickBot="1">
      <c r="B7" s="60" t="s">
        <v>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</row>
    <row r="8" spans="2:16" ht="15.75" thickBot="1">
      <c r="B8" s="54" t="s">
        <v>6</v>
      </c>
      <c r="C8" s="55"/>
      <c r="D8" s="55"/>
      <c r="E8" s="55"/>
      <c r="F8" s="55"/>
      <c r="G8" s="55"/>
      <c r="H8" s="55"/>
      <c r="I8" s="15"/>
      <c r="J8" s="15"/>
      <c r="K8" s="15"/>
      <c r="L8" s="54" t="s">
        <v>7</v>
      </c>
      <c r="M8" s="55"/>
      <c r="N8" s="55"/>
      <c r="O8" s="55"/>
      <c r="P8" s="56"/>
    </row>
    <row r="9" spans="2:16" ht="15">
      <c r="B9" s="57" t="s">
        <v>15</v>
      </c>
      <c r="C9" s="58"/>
      <c r="D9" s="59"/>
      <c r="E9" s="43" t="s">
        <v>0</v>
      </c>
      <c r="F9" s="44"/>
      <c r="G9" s="45"/>
      <c r="H9" s="43" t="s">
        <v>1</v>
      </c>
      <c r="I9" s="44"/>
      <c r="J9" s="44"/>
      <c r="K9" s="45"/>
      <c r="L9" s="43" t="s">
        <v>3</v>
      </c>
      <c r="M9" s="44"/>
      <c r="N9" s="44"/>
      <c r="O9" s="44"/>
      <c r="P9" s="45"/>
    </row>
    <row r="10" spans="2:16" ht="18" thickBot="1">
      <c r="B10" s="46">
        <v>117</v>
      </c>
      <c r="C10" s="47"/>
      <c r="D10" s="48"/>
      <c r="E10" s="46">
        <v>325.54</v>
      </c>
      <c r="F10" s="47"/>
      <c r="G10" s="48"/>
      <c r="H10" s="46" t="s">
        <v>2</v>
      </c>
      <c r="I10" s="47"/>
      <c r="J10" s="47"/>
      <c r="K10" s="48"/>
      <c r="L10" s="46" t="s">
        <v>4</v>
      </c>
      <c r="M10" s="47"/>
      <c r="N10" s="47"/>
      <c r="O10" s="47"/>
      <c r="P10" s="48"/>
    </row>
    <row r="11" spans="2:16" ht="15.75" thickBot="1">
      <c r="B11" s="52" t="s">
        <v>5</v>
      </c>
      <c r="C11" s="53"/>
      <c r="D11" s="53"/>
      <c r="E11" s="53"/>
      <c r="F11" s="53"/>
      <c r="G11" s="53"/>
      <c r="H11" s="53"/>
      <c r="I11" s="1"/>
      <c r="J11" s="1"/>
      <c r="K11" s="2"/>
      <c r="L11" s="20" t="s">
        <v>20</v>
      </c>
      <c r="M11" s="20" t="s">
        <v>21</v>
      </c>
      <c r="N11" s="20" t="s">
        <v>22</v>
      </c>
      <c r="O11" s="20" t="s">
        <v>23</v>
      </c>
      <c r="P11" s="20" t="s">
        <v>27</v>
      </c>
    </row>
    <row r="12" spans="2:16" ht="15">
      <c r="B12" s="18" t="s">
        <v>9</v>
      </c>
      <c r="C12" s="13"/>
      <c r="D12" s="13"/>
      <c r="E12" s="13"/>
      <c r="F12" s="13"/>
      <c r="G12" s="13"/>
      <c r="H12" s="3"/>
      <c r="I12" s="5"/>
      <c r="J12" s="5"/>
      <c r="K12" s="6"/>
      <c r="L12" s="7"/>
      <c r="M12" s="7"/>
      <c r="N12" s="7"/>
      <c r="O12" s="7"/>
      <c r="P12" s="7"/>
    </row>
    <row r="13" spans="2:16" ht="15">
      <c r="B13" s="10" t="s">
        <v>10</v>
      </c>
      <c r="C13" s="11"/>
      <c r="D13" s="11"/>
      <c r="E13" s="11"/>
      <c r="F13" s="11"/>
      <c r="G13" s="11"/>
      <c r="H13" s="11"/>
      <c r="I13" s="11"/>
      <c r="J13" s="11"/>
      <c r="K13" s="12"/>
      <c r="L13" s="8"/>
      <c r="M13" s="8"/>
      <c r="N13" s="8"/>
      <c r="O13" s="8"/>
      <c r="P13" s="8"/>
    </row>
    <row r="14" spans="2:16" ht="15">
      <c r="B14" s="50" t="s">
        <v>11</v>
      </c>
      <c r="C14" s="51"/>
      <c r="D14" s="51"/>
      <c r="E14" s="51"/>
      <c r="F14" s="51"/>
      <c r="G14" s="51"/>
      <c r="H14" s="51"/>
      <c r="I14" s="17"/>
      <c r="J14" s="17"/>
      <c r="K14" s="16"/>
      <c r="L14" s="8"/>
      <c r="M14" s="8"/>
      <c r="N14" s="8"/>
      <c r="O14" s="8"/>
      <c r="P14" s="8"/>
    </row>
    <row r="15" spans="2:16" ht="17.25">
      <c r="B15" s="14"/>
      <c r="C15" s="11"/>
      <c r="D15" s="11">
        <v>0.42</v>
      </c>
      <c r="E15" s="11" t="s">
        <v>12</v>
      </c>
      <c r="F15" s="49">
        <v>93.03</v>
      </c>
      <c r="G15" s="49"/>
      <c r="H15" s="11" t="s">
        <v>13</v>
      </c>
      <c r="I15" s="28" t="s">
        <v>14</v>
      </c>
      <c r="J15" s="5"/>
      <c r="K15" s="27">
        <f>D15*F15</f>
        <v>39.0726</v>
      </c>
      <c r="L15" s="24">
        <f>K15</f>
        <v>39.0726</v>
      </c>
      <c r="M15" s="8"/>
      <c r="N15" s="8"/>
      <c r="O15" s="8"/>
      <c r="P15" s="23">
        <f>K15</f>
        <v>39.0726</v>
      </c>
    </row>
    <row r="16" spans="2:16" ht="15">
      <c r="B16" s="4"/>
      <c r="C16" s="5"/>
      <c r="D16" s="5"/>
      <c r="E16" s="5"/>
      <c r="F16" s="5"/>
      <c r="G16" s="5"/>
      <c r="H16" s="5"/>
      <c r="I16" s="5"/>
      <c r="J16" s="5"/>
      <c r="K16" s="6"/>
      <c r="L16" s="8"/>
      <c r="M16" s="8"/>
      <c r="N16" s="8"/>
      <c r="O16" s="8"/>
      <c r="P16" s="19"/>
    </row>
    <row r="17" spans="2:16" ht="15">
      <c r="B17" s="21" t="s">
        <v>16</v>
      </c>
      <c r="C17" s="5"/>
      <c r="D17" s="5"/>
      <c r="E17" s="5"/>
      <c r="F17" s="5"/>
      <c r="G17" s="5"/>
      <c r="H17" s="5"/>
      <c r="I17" s="5"/>
      <c r="J17" s="5"/>
      <c r="K17" s="6"/>
      <c r="L17" s="8"/>
      <c r="M17" s="8"/>
      <c r="N17" s="8"/>
      <c r="O17" s="8"/>
      <c r="P17" s="19"/>
    </row>
    <row r="18" spans="2:16" ht="15">
      <c r="B18" s="4" t="s">
        <v>17</v>
      </c>
      <c r="C18" s="5"/>
      <c r="D18" s="5"/>
      <c r="E18" s="5"/>
      <c r="F18" s="5"/>
      <c r="G18" s="5"/>
      <c r="H18" s="5"/>
      <c r="I18" s="5"/>
      <c r="J18" s="5"/>
      <c r="K18" s="6"/>
      <c r="L18" s="8"/>
      <c r="M18" s="8"/>
      <c r="N18" s="8"/>
      <c r="O18" s="8"/>
      <c r="P18" s="19"/>
    </row>
    <row r="19" spans="2:16" ht="17.25">
      <c r="B19" s="4" t="s">
        <v>24</v>
      </c>
      <c r="C19" s="5"/>
      <c r="D19" s="26">
        <v>1</v>
      </c>
      <c r="E19" s="5" t="s">
        <v>28</v>
      </c>
      <c r="F19" s="42">
        <v>930</v>
      </c>
      <c r="G19" s="42"/>
      <c r="H19" s="5" t="s">
        <v>18</v>
      </c>
      <c r="I19" s="29" t="s">
        <v>14</v>
      </c>
      <c r="J19" s="5"/>
      <c r="K19" s="35">
        <f>D19*F19</f>
        <v>930</v>
      </c>
      <c r="L19" s="23"/>
      <c r="M19" s="24"/>
      <c r="N19" s="8"/>
      <c r="O19" s="8"/>
      <c r="P19" s="23"/>
    </row>
    <row r="20" spans="2:16" ht="17.25">
      <c r="B20" s="4" t="s">
        <v>25</v>
      </c>
      <c r="C20" s="5"/>
      <c r="D20" s="26">
        <v>0.15</v>
      </c>
      <c r="E20" s="5" t="s">
        <v>28</v>
      </c>
      <c r="F20" s="42">
        <v>4373.77</v>
      </c>
      <c r="G20" s="42"/>
      <c r="H20" s="5" t="s">
        <v>18</v>
      </c>
      <c r="I20" s="29" t="s">
        <v>14</v>
      </c>
      <c r="J20" s="5"/>
      <c r="K20" s="35">
        <f>D20*F20</f>
        <v>656.0655</v>
      </c>
      <c r="L20" s="23"/>
      <c r="M20" s="24"/>
      <c r="N20" s="8"/>
      <c r="O20" s="8"/>
      <c r="P20" s="23"/>
    </row>
    <row r="21" spans="2:16" ht="17.25">
      <c r="B21" s="4" t="s">
        <v>26</v>
      </c>
      <c r="C21" s="5"/>
      <c r="D21" s="26">
        <v>0.15</v>
      </c>
      <c r="E21" s="5" t="s">
        <v>28</v>
      </c>
      <c r="F21" s="42">
        <v>3600</v>
      </c>
      <c r="G21" s="42"/>
      <c r="H21" s="5" t="s">
        <v>18</v>
      </c>
      <c r="I21" s="29" t="s">
        <v>14</v>
      </c>
      <c r="J21" s="5"/>
      <c r="K21" s="36">
        <f>D21*F21</f>
        <v>540</v>
      </c>
      <c r="L21" s="23"/>
      <c r="M21" s="24"/>
      <c r="N21" s="8"/>
      <c r="O21" s="8"/>
      <c r="P21" s="23"/>
    </row>
    <row r="22" spans="2:16" ht="15">
      <c r="B22" s="4"/>
      <c r="C22" s="5"/>
      <c r="D22" s="5"/>
      <c r="E22" s="5"/>
      <c r="F22" s="5"/>
      <c r="G22" s="5"/>
      <c r="H22" s="5"/>
      <c r="I22" s="30" t="s">
        <v>19</v>
      </c>
      <c r="J22" s="5"/>
      <c r="K22" s="35">
        <f>SUM(K19:K21)</f>
        <v>2126.0655</v>
      </c>
      <c r="L22" s="8"/>
      <c r="M22" s="31">
        <f>K22</f>
        <v>2126.0655</v>
      </c>
      <c r="N22" s="8"/>
      <c r="O22" s="8"/>
      <c r="P22" s="32">
        <f>M22</f>
        <v>2126.0655</v>
      </c>
    </row>
    <row r="23" spans="2:16" ht="15">
      <c r="B23" s="4"/>
      <c r="C23" s="5"/>
      <c r="D23" s="5"/>
      <c r="E23" s="5"/>
      <c r="F23" s="5"/>
      <c r="G23" s="5"/>
      <c r="H23" s="5"/>
      <c r="I23" s="5"/>
      <c r="J23" s="5"/>
      <c r="K23" s="6"/>
      <c r="L23" s="8"/>
      <c r="M23" s="8"/>
      <c r="N23" s="8"/>
      <c r="O23" s="8"/>
      <c r="P23" s="8"/>
    </row>
    <row r="24" spans="2:16" ht="15">
      <c r="B24" s="21" t="s">
        <v>29</v>
      </c>
      <c r="C24" s="5"/>
      <c r="D24" s="5"/>
      <c r="E24" s="5"/>
      <c r="F24" s="5"/>
      <c r="G24" s="5"/>
      <c r="H24" s="5"/>
      <c r="I24" s="5"/>
      <c r="J24" s="5"/>
      <c r="K24" s="6"/>
      <c r="L24" s="8"/>
      <c r="M24" s="8"/>
      <c r="N24" s="8"/>
      <c r="O24" s="8"/>
      <c r="P24" s="8"/>
    </row>
    <row r="25" spans="2:16" ht="15">
      <c r="B25" s="4" t="s">
        <v>30</v>
      </c>
      <c r="C25" s="5"/>
      <c r="D25" s="5"/>
      <c r="E25" s="5"/>
      <c r="F25" s="5"/>
      <c r="G25" s="5"/>
      <c r="H25" s="5"/>
      <c r="I25" s="5"/>
      <c r="J25" s="5"/>
      <c r="K25" s="6"/>
      <c r="L25" s="8"/>
      <c r="M25" s="8"/>
      <c r="N25" s="8"/>
      <c r="O25" s="8"/>
      <c r="P25" s="8"/>
    </row>
    <row r="26" spans="2:16" ht="15">
      <c r="B26" s="33" t="s">
        <v>31</v>
      </c>
      <c r="C26" s="5"/>
      <c r="D26" s="22">
        <v>225.33</v>
      </c>
      <c r="E26" s="9" t="s">
        <v>32</v>
      </c>
      <c r="F26" s="25">
        <v>36</v>
      </c>
      <c r="G26" s="25" t="s">
        <v>33</v>
      </c>
      <c r="H26" s="25">
        <v>0.01</v>
      </c>
      <c r="I26" s="34" t="s">
        <v>14</v>
      </c>
      <c r="J26" s="34"/>
      <c r="K26" s="35">
        <f>(D26+F26)*H26</f>
        <v>2.6133000000000006</v>
      </c>
      <c r="L26" s="8"/>
      <c r="M26" s="8"/>
      <c r="N26" s="8"/>
      <c r="O26" s="31">
        <f>K26</f>
        <v>2.6133000000000006</v>
      </c>
      <c r="P26" s="32">
        <f>K26</f>
        <v>2.6133000000000006</v>
      </c>
    </row>
    <row r="27" spans="2:16" ht="15">
      <c r="B27" s="4"/>
      <c r="C27" s="5"/>
      <c r="D27" s="5"/>
      <c r="E27" s="5"/>
      <c r="F27" s="5"/>
      <c r="G27" s="5"/>
      <c r="H27" s="5"/>
      <c r="I27" s="5"/>
      <c r="J27" s="5"/>
      <c r="K27" s="6"/>
      <c r="L27" s="8"/>
      <c r="M27" s="8"/>
      <c r="N27" s="8"/>
      <c r="O27" s="8"/>
      <c r="P27" s="8"/>
    </row>
    <row r="28" spans="2:16" ht="15">
      <c r="B28" s="4"/>
      <c r="C28" s="5"/>
      <c r="D28" s="5"/>
      <c r="E28" s="5"/>
      <c r="F28" s="5"/>
      <c r="G28" s="5"/>
      <c r="H28" s="5"/>
      <c r="I28" s="5"/>
      <c r="J28" s="5"/>
      <c r="K28" s="6"/>
      <c r="L28" s="8"/>
      <c r="M28" s="8"/>
      <c r="N28" s="8"/>
      <c r="O28" s="8"/>
      <c r="P28" s="8"/>
    </row>
    <row r="29" spans="2:16" ht="15">
      <c r="B29" s="4"/>
      <c r="C29" s="5"/>
      <c r="D29" s="5"/>
      <c r="E29" s="5"/>
      <c r="F29" s="5"/>
      <c r="G29" s="5"/>
      <c r="H29" s="5"/>
      <c r="I29" s="5"/>
      <c r="J29" s="5"/>
      <c r="K29" s="6"/>
      <c r="L29" s="8"/>
      <c r="M29" s="8"/>
      <c r="N29" s="8"/>
      <c r="O29" s="8"/>
      <c r="P29" s="8"/>
    </row>
    <row r="30" spans="2:16" ht="15">
      <c r="B30" s="4"/>
      <c r="C30" s="5"/>
      <c r="D30" s="5"/>
      <c r="E30" s="5"/>
      <c r="F30" s="5"/>
      <c r="G30" s="5"/>
      <c r="H30" s="5"/>
      <c r="I30" s="5"/>
      <c r="J30" s="5"/>
      <c r="K30" s="6"/>
      <c r="L30" s="8"/>
      <c r="M30" s="8"/>
      <c r="N30" s="8"/>
      <c r="O30" s="8"/>
      <c r="P30" s="8"/>
    </row>
    <row r="31" spans="2:16" ht="15">
      <c r="B31" s="4"/>
      <c r="C31" s="5"/>
      <c r="D31" s="5"/>
      <c r="E31" s="5"/>
      <c r="F31" s="5"/>
      <c r="G31" s="5"/>
      <c r="H31" s="5"/>
      <c r="I31" s="5"/>
      <c r="J31" s="5"/>
      <c r="K31" s="6"/>
      <c r="L31" s="8"/>
      <c r="M31" s="8"/>
      <c r="N31" s="8"/>
      <c r="O31" s="8"/>
      <c r="P31" s="8"/>
    </row>
    <row r="32" spans="2:16" ht="15.75" thickBot="1">
      <c r="B32" s="4"/>
      <c r="C32" s="5"/>
      <c r="D32" s="5"/>
      <c r="E32" s="5"/>
      <c r="F32" s="5"/>
      <c r="G32" s="5"/>
      <c r="H32" s="5"/>
      <c r="I32" s="5"/>
      <c r="J32" s="5"/>
      <c r="K32" s="6"/>
      <c r="L32" s="8"/>
      <c r="M32" s="8"/>
      <c r="N32" s="8"/>
      <c r="O32" s="8"/>
      <c r="P32" s="8"/>
    </row>
    <row r="33" spans="2:16" ht="15.75" thickBot="1">
      <c r="B33" s="37"/>
      <c r="C33" s="38"/>
      <c r="D33" s="38"/>
      <c r="E33" s="38"/>
      <c r="F33" s="38"/>
      <c r="G33" s="38"/>
      <c r="H33" s="38"/>
      <c r="I33" s="38"/>
      <c r="J33" s="38"/>
      <c r="K33" s="39"/>
      <c r="L33" s="40">
        <f>SUM(L12:L32)</f>
        <v>39.0726</v>
      </c>
      <c r="M33" s="40">
        <f>SUM(M12:M32)</f>
        <v>2126.0655</v>
      </c>
      <c r="N33" s="40">
        <f>SUM(N12:N32)</f>
        <v>0</v>
      </c>
      <c r="O33" s="40">
        <f>SUM(O12:O32)</f>
        <v>2.6133000000000006</v>
      </c>
      <c r="P33" s="41">
        <f>SUM(L33:O33)</f>
        <v>2167.7514</v>
      </c>
    </row>
  </sheetData>
  <sheetProtection/>
  <mergeCells count="18">
    <mergeCell ref="B4:P5"/>
    <mergeCell ref="B7:P7"/>
    <mergeCell ref="B9:D9"/>
    <mergeCell ref="B10:D10"/>
    <mergeCell ref="H9:K9"/>
    <mergeCell ref="H10:K10"/>
    <mergeCell ref="L9:P9"/>
    <mergeCell ref="L10:P10"/>
    <mergeCell ref="B11:H11"/>
    <mergeCell ref="B8:H8"/>
    <mergeCell ref="L8:P8"/>
    <mergeCell ref="F19:G19"/>
    <mergeCell ref="F20:G20"/>
    <mergeCell ref="F21:G21"/>
    <mergeCell ref="E9:G9"/>
    <mergeCell ref="E10:G10"/>
    <mergeCell ref="F15:G15"/>
    <mergeCell ref="B14:H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2012-01-25T13:10:00Z</dcterms:created>
  <dcterms:modified xsi:type="dcterms:W3CDTF">2012-02-01T17:20:26Z</dcterms:modified>
  <cp:category/>
  <cp:version/>
  <cp:contentType/>
  <cp:contentStatus/>
</cp:coreProperties>
</file>