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i">'Sheet1'!$G:$G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<sst xmlns="http://schemas.openxmlformats.org/spreadsheetml/2006/main" count="47" uniqueCount="44">
  <si>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SITUATION ARRETEE AU </t>
  </si>
  <si>
    <t>Montant en DA</t>
  </si>
  <si>
    <t>1) Monatnt des travaux cumulés H.T</t>
  </si>
  <si>
    <t>Avances forfaitaires totals</t>
  </si>
  <si>
    <t>Avance sur approvisionnements</t>
  </si>
  <si>
    <t>Autre (à préciser) travaux supplémentaires</t>
  </si>
  <si>
    <t>cadre marché</t>
  </si>
  <si>
    <t>Total 1</t>
  </si>
  <si>
    <t>2) A déduire:</t>
  </si>
  <si>
    <t>Montant des travaux réalisés précédements H.T</t>
  </si>
  <si>
    <t>Pour mémoire</t>
  </si>
  <si>
    <t>Avances fofaitaires reçues</t>
  </si>
  <si>
    <t>Autres (à préciser)</t>
  </si>
  <si>
    <t>Total 2</t>
  </si>
  <si>
    <t>-</t>
  </si>
  <si>
    <t>Remboursement</t>
  </si>
  <si>
    <t>Avance forfaitaires cumulées au:</t>
  </si>
  <si>
    <t>Avances sur apprevisionnemnt cumulées au:</t>
  </si>
  <si>
    <t>3) Montant brut de la situation 3 = (1) - (2)</t>
  </si>
  <si>
    <t>Remboursement à effectuer</t>
  </si>
  <si>
    <t>Avances fofaitaires</t>
  </si>
  <si>
    <t>Avances sur appreovisionnement</t>
  </si>
  <si>
    <t>Autres: TVA 7%</t>
  </si>
  <si>
    <t>Total 4</t>
  </si>
  <si>
    <t>Montant de la situation TTC 5 = (3) + (4)</t>
  </si>
  <si>
    <t>Montant Net à payer à l'entreprise 6 = (5)</t>
  </si>
  <si>
    <t xml:space="preserve">Adresse: ………. </t>
  </si>
  <si>
    <t>Objet du marché: ………</t>
  </si>
  <si>
    <t xml:space="preserve">Entreprise: …………….... </t>
  </si>
  <si>
    <t>Marché N°: ……………..</t>
  </si>
  <si>
    <t xml:space="preserve">R.C N°: ……………….…… </t>
  </si>
  <si>
    <t>I.F N°:…………….………..</t>
  </si>
  <si>
    <t>Art imp. N°: ..…………..</t>
  </si>
  <si>
    <t xml:space="preserve">Compte bancaire N°: </t>
  </si>
  <si>
    <t>Montant du marché: .</t>
  </si>
  <si>
    <t>SITUATION DES TRAVAUX N°:</t>
  </si>
  <si>
    <t>République Algérienne Démocratique et Populaire</t>
  </si>
  <si>
    <t>Wilaya de Tizi Ouzou</t>
  </si>
  <si>
    <t>1- Partie entreprise</t>
  </si>
  <si>
    <t>Le montant Net à payer par l'entreprise par la présente siutuation en TTC s'élève à la somme de:</t>
  </si>
  <si>
    <t>Huit cent treiz mille trois cent deux Dinars et quatre-vingt dix neuf centimes</t>
  </si>
  <si>
    <t>Fait à: …. Le: …..</t>
  </si>
  <si>
    <t>Le Maître de l'œuvre</t>
  </si>
  <si>
    <t>Le Maître d'ouvrage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</si>
</sst>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DZD]_-;\-* #,##0.00\ [$DZD]_-;_-* &quot;-&quot;??\ [$DZD]_-;_-@_-"/>
    <numFmt numFmtId="166" formatCode="[$-40C]dddd\ d\ mmmm\ yyyy"/>
    <numFmt numFmtId="167" formatCode="0.000"/>
    <numFmt numFmtId="168" formatCode="0.00000"/>
    <numFmt numFmtId="169" formatCode="0.0000"/>
    <numFmt numFmtId="170" formatCode="#,##0.00\ &quot;€&quot;"/>
    <numFmt numFmtId="171" formatCode="#,##0.0"/>
    <numFmt numFmtId="172" formatCode="#,##0.000"/>
    <numFmt numFmtId="173" formatCode="#,##0.0000"/>
    <numFmt numFmtId="174" formatCode="00000"/>
    <numFmt numFmtId="175" formatCode="#,##0.0\ &quot;€&quot;"/>
    <numFmt numFmtId="176" formatCode="#,##0.000\ &quot;€&quot;"/>
    <numFmt numFmtId="177" formatCode="_-* #,##0.000\ &quot;€&quot;_-;\-* #,##0.000\ &quot;€&quot;_-;_-* &quot;-&quot;??\ 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3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/>
    </xf>
    <xf numFmtId="0" fontId="0" fillId="10" borderId="18" xfId="23" applyBorder="1" applyAlignment="1">
      <alignment horizontal="center"/>
    </xf>
    <xf numFmtId="4" fontId="0" fillId="4" borderId="19" xfId="17" applyNumberFormat="1" applyBorder="1" applyAlignment="1">
      <alignment horizontal="center"/>
    </xf>
    <xf numFmtId="0" fontId="0" fillId="4" borderId="20" xfId="17" applyBorder="1" applyAlignment="1">
      <alignment horizontal="center"/>
    </xf>
    <xf numFmtId="0" fontId="0" fillId="0" borderId="12" xfId="0" applyFill="1" applyBorder="1" applyAlignment="1">
      <alignment/>
    </xf>
    <xf numFmtId="4" fontId="0" fillId="4" borderId="10" xfId="17" applyNumberFormat="1" applyBorder="1" applyAlignment="1">
      <alignment horizontal="center"/>
    </xf>
    <xf numFmtId="4" fontId="0" fillId="4" borderId="11" xfId="17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4" borderId="18" xfId="17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21" xfId="17" applyBorder="1" applyAlignment="1">
      <alignment horizontal="center"/>
    </xf>
    <xf numFmtId="0" fontId="35" fillId="0" borderId="0" xfId="0" applyFont="1" applyAlignment="1">
      <alignment horizontal="center"/>
    </xf>
    <xf numFmtId="167" fontId="0" fillId="10" borderId="19" xfId="44" applyNumberFormat="1" applyFill="1" applyBorder="1" applyAlignment="1">
      <alignment horizontal="center"/>
    </xf>
    <xf numFmtId="167" fontId="0" fillId="10" borderId="20" xfId="44" applyNumberFormat="1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35" fillId="0" borderId="0" xfId="0" applyFont="1" applyAlignment="1">
      <alignment/>
    </xf>
    <xf numFmtId="0" fontId="0" fillId="4" borderId="19" xfId="1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zoomScalePageLayoutView="0" workbookViewId="0" topLeftCell="A11">
      <selection activeCell="G18" sqref="G18"/>
    </sheetView>
  </sheetViews>
  <sheetFormatPr defaultColWidth="9.140625" defaultRowHeight="15"/>
  <cols>
    <col min="1" max="1" width="6.140625" style="0" customWidth="1"/>
    <col min="2" max="2" width="19.57421875" style="0" customWidth="1"/>
    <col min="4" max="4" width="27.57421875" style="0" customWidth="1"/>
    <col min="5" max="5" width="10.140625" style="0" bestFit="1" customWidth="1"/>
    <col min="7" max="7" width="29.8515625" style="0" customWidth="1"/>
  </cols>
  <sheetData>
    <row r="2" spans="2:6" ht="15">
      <c r="B2" s="1" t="s">
        <v>36</v>
      </c>
      <c r="C2" s="1"/>
      <c r="D2" s="1"/>
      <c r="E2" s="1"/>
      <c r="F2" s="1"/>
    </row>
    <row r="3" spans="2:6" ht="15">
      <c r="B3" s="1" t="s">
        <v>37</v>
      </c>
      <c r="C3" s="1"/>
      <c r="D3" s="1"/>
      <c r="E3" s="1"/>
      <c r="F3" s="1"/>
    </row>
    <row r="4" spans="2:6" ht="15">
      <c r="B4" s="36" t="s">
        <v>38</v>
      </c>
      <c r="C4" s="36"/>
      <c r="D4" s="36"/>
      <c r="E4" s="36"/>
      <c r="F4" s="36"/>
    </row>
    <row r="5" spans="2:4" ht="15">
      <c r="B5" s="33" t="s">
        <v>28</v>
      </c>
      <c r="D5" s="32"/>
    </row>
    <row r="6" spans="2:4" ht="15" customHeight="1">
      <c r="B6" s="34" t="s">
        <v>26</v>
      </c>
      <c r="C6" s="31"/>
      <c r="D6" s="32"/>
    </row>
    <row r="7" spans="2:4" ht="15">
      <c r="B7" s="33" t="s">
        <v>27</v>
      </c>
      <c r="C7" s="31"/>
      <c r="D7" s="32"/>
    </row>
    <row r="8" spans="2:4" ht="15">
      <c r="B8" s="33" t="s">
        <v>29</v>
      </c>
      <c r="C8" s="31"/>
      <c r="D8" s="32"/>
    </row>
    <row r="9" spans="2:4" ht="15">
      <c r="B9" s="33" t="s">
        <v>34</v>
      </c>
      <c r="C9" s="31"/>
      <c r="D9" s="32"/>
    </row>
    <row r="10" spans="2:3" ht="15">
      <c r="B10" s="33" t="s">
        <v>30</v>
      </c>
      <c r="C10" s="31"/>
    </row>
    <row r="11" spans="2:3" ht="15">
      <c r="B11" s="33" t="s">
        <v>31</v>
      </c>
      <c r="C11" s="31"/>
    </row>
    <row r="12" ht="15">
      <c r="B12" s="33" t="s">
        <v>32</v>
      </c>
    </row>
    <row r="13" ht="15">
      <c r="B13" s="33" t="s">
        <v>33</v>
      </c>
    </row>
    <row r="14" ht="15">
      <c r="B14" s="33"/>
    </row>
    <row r="15" ht="15.75" thickBot="1">
      <c r="B15" s="33"/>
    </row>
    <row r="16" spans="2:6" ht="15.75" thickBot="1">
      <c r="B16" s="42" t="s">
        <v>35</v>
      </c>
      <c r="C16" s="35"/>
      <c r="D16" s="35"/>
      <c r="E16" s="35"/>
      <c r="F16" s="22"/>
    </row>
    <row r="17" ht="15.75" thickBot="1"/>
    <row r="18" spans="2:6" ht="15.75" thickBot="1">
      <c r="B18" s="20" t="s">
        <v>0</v>
      </c>
      <c r="C18" s="20"/>
      <c r="D18" s="20"/>
      <c r="E18" s="20" t="s">
        <v>1</v>
      </c>
      <c r="F18" s="20"/>
    </row>
    <row r="19" spans="2:6" ht="15">
      <c r="B19" s="11" t="s">
        <v>2</v>
      </c>
      <c r="C19" s="14"/>
      <c r="D19" s="12"/>
      <c r="E19" s="2">
        <v>2130815.38</v>
      </c>
      <c r="F19" s="3"/>
    </row>
    <row r="20" spans="2:6" ht="15">
      <c r="B20" s="29" t="s">
        <v>3</v>
      </c>
      <c r="C20" s="15"/>
      <c r="D20" s="5"/>
      <c r="E20" s="4"/>
      <c r="F20" s="5"/>
    </row>
    <row r="21" spans="2:6" ht="15">
      <c r="B21" s="29" t="s">
        <v>4</v>
      </c>
      <c r="C21" s="15"/>
      <c r="D21" s="5"/>
      <c r="E21" s="4"/>
      <c r="F21" s="5"/>
    </row>
    <row r="22" spans="2:6" ht="15">
      <c r="B22" s="29" t="s">
        <v>5</v>
      </c>
      <c r="C22" s="15"/>
      <c r="D22" s="5"/>
      <c r="E22" s="6">
        <v>1340115.9</v>
      </c>
      <c r="F22" s="7"/>
    </row>
    <row r="23" spans="2:6" ht="15.75" thickBot="1">
      <c r="B23" s="29" t="s">
        <v>6</v>
      </c>
      <c r="C23" s="15"/>
      <c r="D23" s="5"/>
      <c r="E23" s="6"/>
      <c r="F23" s="8"/>
    </row>
    <row r="24" spans="2:6" ht="15.75" thickBot="1">
      <c r="B24" s="4"/>
      <c r="C24" s="15"/>
      <c r="D24" s="16" t="s">
        <v>7</v>
      </c>
      <c r="E24" s="21">
        <f>SUM(E19:F22)</f>
        <v>3470931.28</v>
      </c>
      <c r="F24" s="22"/>
    </row>
    <row r="25" spans="2:7" ht="15.75" thickBot="1">
      <c r="B25" s="4" t="s">
        <v>8</v>
      </c>
      <c r="C25" s="15"/>
      <c r="D25" s="5"/>
      <c r="E25" s="11"/>
      <c r="F25" s="12"/>
      <c r="G25" s="30" t="s">
        <v>10</v>
      </c>
    </row>
    <row r="26" spans="2:7" ht="15">
      <c r="B26" s="29" t="s">
        <v>9</v>
      </c>
      <c r="C26" s="15"/>
      <c r="D26" s="5"/>
      <c r="E26" s="6">
        <v>2710835.02</v>
      </c>
      <c r="F26" s="7"/>
      <c r="G26" s="17" t="s">
        <v>15</v>
      </c>
    </row>
    <row r="27" spans="2:7" ht="15">
      <c r="B27" s="29" t="s">
        <v>11</v>
      </c>
      <c r="C27" s="15"/>
      <c r="D27" s="5"/>
      <c r="E27" s="13" t="s">
        <v>14</v>
      </c>
      <c r="F27" s="8"/>
      <c r="G27" s="17" t="s">
        <v>16</v>
      </c>
    </row>
    <row r="28" spans="2:7" ht="15">
      <c r="B28" s="29" t="s">
        <v>4</v>
      </c>
      <c r="C28" s="15"/>
      <c r="D28" s="5"/>
      <c r="E28" s="13" t="s">
        <v>14</v>
      </c>
      <c r="F28" s="8"/>
      <c r="G28" s="18" t="s">
        <v>17</v>
      </c>
    </row>
    <row r="29" spans="2:7" ht="15.75" thickBot="1">
      <c r="B29" s="29" t="s">
        <v>12</v>
      </c>
      <c r="C29" s="15"/>
      <c r="D29" s="5"/>
      <c r="E29" s="13" t="s">
        <v>14</v>
      </c>
      <c r="F29" s="8"/>
      <c r="G29" s="18"/>
    </row>
    <row r="30" spans="2:7" ht="15.75" thickBot="1">
      <c r="B30" s="4"/>
      <c r="C30" s="15"/>
      <c r="D30" s="16" t="s">
        <v>13</v>
      </c>
      <c r="E30" s="21">
        <f>E26</f>
        <v>2710835.02</v>
      </c>
      <c r="F30" s="22"/>
      <c r="G30" s="19"/>
    </row>
    <row r="31" spans="2:6" ht="15">
      <c r="B31" s="23" t="s">
        <v>18</v>
      </c>
      <c r="C31" s="15"/>
      <c r="D31" s="15"/>
      <c r="E31" s="2">
        <f>E24-E30</f>
        <v>760096.2599999998</v>
      </c>
      <c r="F31" s="3"/>
    </row>
    <row r="32" spans="2:6" ht="15">
      <c r="B32" s="28" t="s">
        <v>19</v>
      </c>
      <c r="E32" s="4"/>
      <c r="F32" s="5"/>
    </row>
    <row r="33" spans="2:6" ht="15">
      <c r="B33" s="28" t="s">
        <v>20</v>
      </c>
      <c r="E33" s="4"/>
      <c r="F33" s="5"/>
    </row>
    <row r="34" spans="2:6" ht="15">
      <c r="B34" s="28" t="s">
        <v>21</v>
      </c>
      <c r="E34" s="4"/>
      <c r="F34" s="5"/>
    </row>
    <row r="35" spans="2:6" ht="15.75" thickBot="1">
      <c r="B35" s="28" t="s">
        <v>22</v>
      </c>
      <c r="E35" s="6">
        <f>E31*7%</f>
        <v>53206.73819999999</v>
      </c>
      <c r="F35" s="7"/>
    </row>
    <row r="36" spans="2:6" ht="15.75" thickBot="1">
      <c r="B36" s="10"/>
      <c r="D36" s="9" t="s">
        <v>23</v>
      </c>
      <c r="E36" s="24">
        <f>E35</f>
        <v>53206.73819999999</v>
      </c>
      <c r="F36" s="25"/>
    </row>
    <row r="37" spans="2:6" ht="15.75" thickBot="1">
      <c r="B37" s="26" t="s">
        <v>24</v>
      </c>
      <c r="C37" s="27"/>
      <c r="D37" s="27"/>
      <c r="E37" s="39">
        <f>E36+E31</f>
        <v>813302.9981999998</v>
      </c>
      <c r="F37" s="40"/>
    </row>
    <row r="38" spans="2:6" ht="15.75" thickBot="1">
      <c r="B38" s="26" t="s">
        <v>25</v>
      </c>
      <c r="C38" s="27"/>
      <c r="D38" s="27"/>
      <c r="E38" s="37">
        <f>E37</f>
        <v>813302.9981999998</v>
      </c>
      <c r="F38" s="38"/>
    </row>
    <row r="40" ht="15">
      <c r="B40" t="s">
        <v>39</v>
      </c>
    </row>
    <row r="41" ht="15">
      <c r="B41" s="9" t="s">
        <v>40</v>
      </c>
    </row>
    <row r="43" spans="5:6" ht="15">
      <c r="E43" s="36" t="s">
        <v>41</v>
      </c>
      <c r="F43" s="36"/>
    </row>
    <row r="44" spans="2:4" ht="15">
      <c r="B44" s="41" t="s">
        <v>42</v>
      </c>
      <c r="C44" s="41"/>
      <c r="D44" s="41" t="s">
        <v>43</v>
      </c>
    </row>
  </sheetData>
  <sheetProtection/>
  <mergeCells count="22">
    <mergeCell ref="E43:F43"/>
    <mergeCell ref="B16:F16"/>
    <mergeCell ref="B2:F2"/>
    <mergeCell ref="B3:F3"/>
    <mergeCell ref="B4:F4"/>
    <mergeCell ref="E31:F31"/>
    <mergeCell ref="E35:F35"/>
    <mergeCell ref="E36:F36"/>
    <mergeCell ref="E37:F37"/>
    <mergeCell ref="E38:F38"/>
    <mergeCell ref="E26:F26"/>
    <mergeCell ref="E27:F27"/>
    <mergeCell ref="E28:F28"/>
    <mergeCell ref="E29:F29"/>
    <mergeCell ref="E30:F30"/>
    <mergeCell ref="G28:G29"/>
    <mergeCell ref="B18:D18"/>
    <mergeCell ref="E18:F18"/>
    <mergeCell ref="E19:F19"/>
    <mergeCell ref="E22:F22"/>
    <mergeCell ref="E23:F23"/>
    <mergeCell ref="E24:F24"/>
  </mergeCells>
  <printOptions/>
  <pageMargins left="0.7" right="0.7" top="0.75" bottom="0.75" header="0.3" footer="0.3"/>
  <pageSetup orientation="portrait" paperSize="9"/>
  <ignoredErrors>
    <ignoredError sqref="E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2012-02-01T19:23:45Z</dcterms:created>
  <dcterms:modified xsi:type="dcterms:W3CDTF">2012-02-01T20:07:12Z</dcterms:modified>
  <cp:category/>
  <cp:version/>
  <cp:contentType/>
  <cp:contentStatus/>
</cp:coreProperties>
</file>